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475" windowHeight="11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7" i="1" l="1"/>
  <c r="C37" i="1"/>
  <c r="D31" i="1"/>
  <c r="C31" i="1"/>
  <c r="D25" i="1"/>
  <c r="C25" i="1"/>
  <c r="H24" i="1"/>
  <c r="G24" i="1"/>
  <c r="L23" i="1"/>
  <c r="K23" i="1"/>
  <c r="D19" i="1"/>
  <c r="C19" i="1"/>
  <c r="L17" i="1"/>
  <c r="K17" i="1"/>
  <c r="D13" i="1"/>
  <c r="C13" i="1"/>
  <c r="H11" i="1"/>
  <c r="G11" i="1"/>
  <c r="D8" i="1"/>
  <c r="C8" i="1"/>
  <c r="L7" i="1"/>
  <c r="K7" i="1"/>
  <c r="H7" i="1"/>
  <c r="G7" i="1"/>
</calcChain>
</file>

<file path=xl/sharedStrings.xml><?xml version="1.0" encoding="utf-8"?>
<sst xmlns="http://schemas.openxmlformats.org/spreadsheetml/2006/main" count="118" uniqueCount="105">
  <si>
    <t>지역</t>
    <phoneticPr fontId="3" type="noConversion"/>
  </si>
  <si>
    <t>나라명</t>
  </si>
  <si>
    <t>가정</t>
    <phoneticPr fontId="3" type="noConversion"/>
  </si>
  <si>
    <t>인원</t>
  </si>
  <si>
    <t>가정</t>
    <phoneticPr fontId="3" type="noConversion"/>
  </si>
  <si>
    <t>지역</t>
    <phoneticPr fontId="3" type="noConversion"/>
  </si>
  <si>
    <t>가정</t>
    <phoneticPr fontId="3" type="noConversion"/>
  </si>
  <si>
    <t>동
북
아
시
아</t>
    <phoneticPr fontId="3" type="noConversion"/>
  </si>
  <si>
    <t>대만</t>
    <phoneticPr fontId="3" type="noConversion"/>
  </si>
  <si>
    <t>서  유  럽</t>
    <phoneticPr fontId="3" type="noConversion"/>
  </si>
  <si>
    <t>이탈리아</t>
    <phoneticPr fontId="3" type="noConversion"/>
  </si>
  <si>
    <t>가나</t>
    <phoneticPr fontId="3" type="noConversion"/>
  </si>
  <si>
    <t>몽골</t>
    <phoneticPr fontId="3" type="noConversion"/>
  </si>
  <si>
    <t>영국</t>
    <phoneticPr fontId="3" type="noConversion"/>
  </si>
  <si>
    <t>코트디부아르</t>
  </si>
  <si>
    <t>일본</t>
    <phoneticPr fontId="3" type="noConversion"/>
  </si>
  <si>
    <t>프랑스</t>
    <phoneticPr fontId="3" type="noConversion"/>
  </si>
  <si>
    <t>마다가스카르</t>
    <phoneticPr fontId="3" type="noConversion"/>
  </si>
  <si>
    <t>중국</t>
    <phoneticPr fontId="3" type="noConversion"/>
  </si>
  <si>
    <t>북
미</t>
    <phoneticPr fontId="3" type="noConversion"/>
  </si>
  <si>
    <t>계</t>
  </si>
  <si>
    <t>계</t>
    <phoneticPr fontId="3" type="noConversion"/>
  </si>
  <si>
    <t>미국</t>
    <phoneticPr fontId="3" type="noConversion"/>
  </si>
  <si>
    <t>중
동
및
북
아
프
리
카</t>
    <phoneticPr fontId="3" type="noConversion"/>
  </si>
  <si>
    <t>이스라엘</t>
  </si>
  <si>
    <t>동
남
아
시
아</t>
    <phoneticPr fontId="3" type="noConversion"/>
  </si>
  <si>
    <t>말레이시아</t>
    <phoneticPr fontId="3" type="noConversion"/>
  </si>
  <si>
    <t>괌</t>
  </si>
  <si>
    <t>터키</t>
    <phoneticPr fontId="3" type="noConversion"/>
  </si>
  <si>
    <t>싱가포르</t>
    <phoneticPr fontId="3" type="noConversion"/>
  </si>
  <si>
    <t>캐나다</t>
    <phoneticPr fontId="3" type="noConversion"/>
  </si>
  <si>
    <t>모로코</t>
    <phoneticPr fontId="3" type="noConversion"/>
  </si>
  <si>
    <t>인도네시아</t>
    <phoneticPr fontId="3" type="noConversion"/>
  </si>
  <si>
    <t>중
남
미</t>
    <phoneticPr fontId="3" type="noConversion"/>
  </si>
  <si>
    <t>요르단</t>
    <phoneticPr fontId="3" type="noConversion"/>
  </si>
  <si>
    <t>필리핀</t>
    <phoneticPr fontId="3" type="noConversion"/>
  </si>
  <si>
    <t>멕시코</t>
    <phoneticPr fontId="3" type="noConversion"/>
  </si>
  <si>
    <t>아랍에미레이트</t>
    <phoneticPr fontId="3" type="noConversion"/>
  </si>
  <si>
    <t>계</t>
    <phoneticPr fontId="3" type="noConversion"/>
  </si>
  <si>
    <t>과테말라</t>
    <phoneticPr fontId="3" type="noConversion"/>
  </si>
  <si>
    <t>오만</t>
    <phoneticPr fontId="3" type="noConversion"/>
  </si>
  <si>
    <t>인
도
차
이
나</t>
    <phoneticPr fontId="3" type="noConversion"/>
  </si>
  <si>
    <t>태국</t>
    <phoneticPr fontId="3" type="noConversion"/>
  </si>
  <si>
    <t>니카라과</t>
    <phoneticPr fontId="3" type="noConversion"/>
  </si>
  <si>
    <t>이집트</t>
    <phoneticPr fontId="3" type="noConversion"/>
  </si>
  <si>
    <t>캄보디아</t>
    <phoneticPr fontId="3" type="noConversion"/>
  </si>
  <si>
    <t>온두라스</t>
    <phoneticPr fontId="3" type="noConversion"/>
  </si>
  <si>
    <t>튀니지</t>
    <phoneticPr fontId="3" type="noConversion"/>
  </si>
  <si>
    <t>베트남</t>
    <phoneticPr fontId="3" type="noConversion"/>
  </si>
  <si>
    <t>도미니카공화국</t>
    <phoneticPr fontId="3" type="noConversion"/>
  </si>
  <si>
    <t>모리타니아</t>
  </si>
  <si>
    <t>미얀마</t>
    <phoneticPr fontId="3" type="noConversion"/>
  </si>
  <si>
    <t>쿠바</t>
    <phoneticPr fontId="3" type="noConversion"/>
  </si>
  <si>
    <t>라오스</t>
    <phoneticPr fontId="3" type="noConversion"/>
  </si>
  <si>
    <t>에콰도르</t>
    <phoneticPr fontId="3" type="noConversion"/>
  </si>
  <si>
    <t>오
세
아
니
아</t>
    <phoneticPr fontId="3" type="noConversion"/>
  </si>
  <si>
    <t>뉴질랜드</t>
  </si>
  <si>
    <t>파라과이</t>
    <phoneticPr fontId="3" type="noConversion"/>
  </si>
  <si>
    <t>솔로문군도</t>
  </si>
  <si>
    <t>서
남
아
시
아</t>
    <phoneticPr fontId="3" type="noConversion"/>
  </si>
  <si>
    <t>네팔</t>
    <phoneticPr fontId="3" type="noConversion"/>
  </si>
  <si>
    <t>아르헨티나</t>
    <phoneticPr fontId="3" type="noConversion"/>
  </si>
  <si>
    <t>호주</t>
    <phoneticPr fontId="3" type="noConversion"/>
  </si>
  <si>
    <t>방글라데시</t>
    <phoneticPr fontId="3" type="noConversion"/>
  </si>
  <si>
    <t>페루</t>
    <phoneticPr fontId="3" type="noConversion"/>
  </si>
  <si>
    <t>피지</t>
    <phoneticPr fontId="3" type="noConversion"/>
  </si>
  <si>
    <t>스리랑카</t>
    <phoneticPr fontId="3" type="noConversion"/>
  </si>
  <si>
    <t>브라질</t>
    <phoneticPr fontId="3" type="noConversion"/>
  </si>
  <si>
    <t>사이판</t>
    <phoneticPr fontId="3" type="noConversion"/>
  </si>
  <si>
    <t>인도</t>
    <phoneticPr fontId="3" type="noConversion"/>
  </si>
  <si>
    <t>볼리비아</t>
    <phoneticPr fontId="3" type="noConversion"/>
  </si>
  <si>
    <t>파키스탄</t>
    <phoneticPr fontId="3" type="noConversion"/>
  </si>
  <si>
    <t>아
프
리
카</t>
    <phoneticPr fontId="3" type="noConversion"/>
  </si>
  <si>
    <t>13개 지역 / 76개국                   716가정 / 1,279명</t>
    <phoneticPr fontId="3" type="noConversion"/>
  </si>
  <si>
    <t>계</t>
    <phoneticPr fontId="3" type="noConversion"/>
  </si>
  <si>
    <t>에티오피아</t>
    <phoneticPr fontId="3" type="noConversion"/>
  </si>
  <si>
    <t>중
앙
아
시
아</t>
    <phoneticPr fontId="3" type="noConversion"/>
  </si>
  <si>
    <t>우주베키스탄</t>
  </si>
  <si>
    <t>케냐</t>
    <phoneticPr fontId="3" type="noConversion"/>
  </si>
  <si>
    <t>카자흐스탄</t>
  </si>
  <si>
    <t>탄자니아</t>
  </si>
  <si>
    <t>키르키즈스탄</t>
  </si>
  <si>
    <t>우간다</t>
    <phoneticPr fontId="3" type="noConversion"/>
  </si>
  <si>
    <t>타지키스탄</t>
  </si>
  <si>
    <t>르완다</t>
    <phoneticPr fontId="3" type="noConversion"/>
  </si>
  <si>
    <t>아제르바이젠</t>
  </si>
  <si>
    <t>잠비아</t>
    <phoneticPr fontId="3" type="noConversion"/>
  </si>
  <si>
    <t>남아프리카공화국</t>
    <phoneticPr fontId="3" type="noConversion"/>
  </si>
  <si>
    <t>러
시
아
및
동
유
럽</t>
    <phoneticPr fontId="3" type="noConversion"/>
  </si>
  <si>
    <t>러시아</t>
    <phoneticPr fontId="3" type="noConversion"/>
  </si>
  <si>
    <t>레소토</t>
    <phoneticPr fontId="3" type="noConversion"/>
  </si>
  <si>
    <t>루마니아</t>
  </si>
  <si>
    <t>모잠비크</t>
  </si>
  <si>
    <t>헝가리</t>
    <phoneticPr fontId="3" type="noConversion"/>
  </si>
  <si>
    <t>말라위</t>
    <phoneticPr fontId="3" type="noConversion"/>
  </si>
  <si>
    <t>우크라이나</t>
  </si>
  <si>
    <t>스와질랜드</t>
  </si>
  <si>
    <t>불가리아</t>
  </si>
  <si>
    <t>세네갈</t>
    <phoneticPr fontId="3" type="noConversion"/>
  </si>
  <si>
    <t>토고</t>
  </si>
  <si>
    <t>파송 나라 :</t>
    <phoneticPr fontId="3" type="noConversion"/>
  </si>
  <si>
    <t>가정 수 :</t>
    <phoneticPr fontId="3" type="noConversion"/>
  </si>
  <si>
    <t>선교사 수 :</t>
    <phoneticPr fontId="3" type="noConversion"/>
  </si>
  <si>
    <t>2018.12.31 기준</t>
    <phoneticPr fontId="3" type="noConversion"/>
  </si>
  <si>
    <t>KMC 파송 선교사 현황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</si>
</sst>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3DCC1"/>
        <bgColor indexed="64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41" fontId="8" fillId="0" borderId="0" xfId="1" applyFont="1" applyFill="1" applyBorder="1" applyAlignment="1">
      <alignment vertical="center" wrapText="1"/>
    </xf>
    <xf numFmtId="41" fontId="7" fillId="0" borderId="0" xfId="1" applyFont="1" applyAlignment="1">
      <alignment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sqref="A1:L1"/>
    </sheetView>
  </sheetViews>
  <sheetFormatPr defaultRowHeight="16.5" x14ac:dyDescent="0.3"/>
  <cols>
    <col min="1" max="1" width="4" customWidth="1"/>
    <col min="2" max="2" width="12" customWidth="1"/>
    <col min="3" max="4" width="6.875" customWidth="1"/>
    <col min="5" max="5" width="4" customWidth="1"/>
    <col min="6" max="6" width="12" customWidth="1"/>
    <col min="7" max="8" width="6.875" customWidth="1"/>
    <col min="9" max="9" width="4.125" customWidth="1"/>
    <col min="10" max="10" width="12" customWidth="1"/>
    <col min="11" max="12" width="6.875" customWidth="1"/>
  </cols>
  <sheetData>
    <row r="1" spans="1:12" ht="17.25" x14ac:dyDescent="0.3">
      <c r="A1" s="122" t="s">
        <v>104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103</v>
      </c>
    </row>
    <row r="3" spans="1:12" ht="21.75" customHeight="1" thickBot="1" x14ac:dyDescent="0.35">
      <c r="A3" s="3" t="s">
        <v>0</v>
      </c>
      <c r="B3" s="4" t="s">
        <v>1</v>
      </c>
      <c r="C3" s="5" t="s">
        <v>2</v>
      </c>
      <c r="D3" s="6" t="s">
        <v>3</v>
      </c>
      <c r="E3" s="3" t="s">
        <v>0</v>
      </c>
      <c r="F3" s="7" t="s">
        <v>1</v>
      </c>
      <c r="G3" s="8" t="s">
        <v>4</v>
      </c>
      <c r="H3" s="9" t="s">
        <v>3</v>
      </c>
      <c r="I3" s="10" t="s">
        <v>5</v>
      </c>
      <c r="J3" s="11" t="s">
        <v>1</v>
      </c>
      <c r="K3" s="12" t="s">
        <v>6</v>
      </c>
      <c r="L3" s="13" t="s">
        <v>3</v>
      </c>
    </row>
    <row r="4" spans="1:12" ht="21.75" customHeight="1" x14ac:dyDescent="0.3">
      <c r="A4" s="123" t="s">
        <v>7</v>
      </c>
      <c r="B4" s="14" t="s">
        <v>8</v>
      </c>
      <c r="C4" s="15">
        <v>11</v>
      </c>
      <c r="D4" s="16">
        <v>18</v>
      </c>
      <c r="E4" s="126" t="s">
        <v>9</v>
      </c>
      <c r="F4" s="17" t="s">
        <v>10</v>
      </c>
      <c r="G4" s="18">
        <v>1</v>
      </c>
      <c r="H4" s="19">
        <v>2</v>
      </c>
      <c r="I4" s="127"/>
      <c r="J4" s="20" t="s">
        <v>11</v>
      </c>
      <c r="K4" s="21">
        <v>1</v>
      </c>
      <c r="L4" s="22">
        <v>2</v>
      </c>
    </row>
    <row r="5" spans="1:12" ht="21.75" customHeight="1" x14ac:dyDescent="0.3">
      <c r="A5" s="124"/>
      <c r="B5" s="23" t="s">
        <v>12</v>
      </c>
      <c r="C5" s="24">
        <v>18</v>
      </c>
      <c r="D5" s="25">
        <v>29</v>
      </c>
      <c r="E5" s="112"/>
      <c r="F5" s="26" t="s">
        <v>13</v>
      </c>
      <c r="G5" s="27">
        <v>1</v>
      </c>
      <c r="H5" s="28">
        <v>1</v>
      </c>
      <c r="I5" s="128"/>
      <c r="J5" s="29" t="s">
        <v>14</v>
      </c>
      <c r="K5" s="30">
        <v>1</v>
      </c>
      <c r="L5" s="31">
        <v>2</v>
      </c>
    </row>
    <row r="6" spans="1:12" ht="21.75" customHeight="1" thickBot="1" x14ac:dyDescent="0.35">
      <c r="A6" s="124"/>
      <c r="B6" s="23" t="s">
        <v>15</v>
      </c>
      <c r="C6" s="24">
        <v>45</v>
      </c>
      <c r="D6" s="25">
        <v>78</v>
      </c>
      <c r="E6" s="113"/>
      <c r="F6" s="32" t="s">
        <v>16</v>
      </c>
      <c r="G6" s="33">
        <v>1</v>
      </c>
      <c r="H6" s="34">
        <v>2</v>
      </c>
      <c r="I6" s="128"/>
      <c r="J6" s="35" t="s">
        <v>17</v>
      </c>
      <c r="K6" s="36">
        <v>1</v>
      </c>
      <c r="L6" s="37">
        <v>1</v>
      </c>
    </row>
    <row r="7" spans="1:12" ht="21.75" customHeight="1" thickBot="1" x14ac:dyDescent="0.35">
      <c r="A7" s="124"/>
      <c r="B7" s="38" t="s">
        <v>18</v>
      </c>
      <c r="C7" s="39">
        <v>117</v>
      </c>
      <c r="D7" s="40">
        <v>199</v>
      </c>
      <c r="E7" s="111" t="s">
        <v>19</v>
      </c>
      <c r="F7" s="41" t="s">
        <v>20</v>
      </c>
      <c r="G7" s="42">
        <f>SUM(G4:G6)</f>
        <v>3</v>
      </c>
      <c r="H7" s="43">
        <f>SUM(H4:H6)</f>
        <v>5</v>
      </c>
      <c r="I7" s="129"/>
      <c r="J7" s="44" t="s">
        <v>20</v>
      </c>
      <c r="K7" s="45">
        <f>SUM(G25:G38,K4:K6)</f>
        <v>60</v>
      </c>
      <c r="L7" s="46">
        <f>SUM(H25:H38,L4:L6)</f>
        <v>103</v>
      </c>
    </row>
    <row r="8" spans="1:12" ht="21.75" customHeight="1" thickBot="1" x14ac:dyDescent="0.35">
      <c r="A8" s="125"/>
      <c r="B8" s="47" t="s">
        <v>21</v>
      </c>
      <c r="C8" s="48">
        <f>SUM(C4:C7)</f>
        <v>191</v>
      </c>
      <c r="D8" s="49">
        <f>SUM(D4:D7)</f>
        <v>324</v>
      </c>
      <c r="E8" s="112"/>
      <c r="F8" s="50" t="s">
        <v>22</v>
      </c>
      <c r="G8" s="51">
        <v>12</v>
      </c>
      <c r="H8" s="52">
        <v>21</v>
      </c>
      <c r="I8" s="111" t="s">
        <v>23</v>
      </c>
      <c r="J8" s="53" t="s">
        <v>24</v>
      </c>
      <c r="K8" s="54">
        <v>1</v>
      </c>
      <c r="L8" s="55">
        <v>2</v>
      </c>
    </row>
    <row r="9" spans="1:12" ht="21.75" customHeight="1" x14ac:dyDescent="0.3">
      <c r="A9" s="111" t="s">
        <v>25</v>
      </c>
      <c r="B9" s="56" t="s">
        <v>26</v>
      </c>
      <c r="C9" s="57">
        <v>30</v>
      </c>
      <c r="D9" s="58">
        <v>58</v>
      </c>
      <c r="E9" s="112"/>
      <c r="F9" s="59" t="s">
        <v>27</v>
      </c>
      <c r="G9" s="60">
        <v>1</v>
      </c>
      <c r="H9" s="55">
        <v>1</v>
      </c>
      <c r="I9" s="112"/>
      <c r="J9" s="53" t="s">
        <v>28</v>
      </c>
      <c r="K9" s="61">
        <v>10</v>
      </c>
      <c r="L9" s="55">
        <v>16</v>
      </c>
    </row>
    <row r="10" spans="1:12" ht="21.75" customHeight="1" thickBot="1" x14ac:dyDescent="0.35">
      <c r="A10" s="112"/>
      <c r="B10" s="23" t="s">
        <v>29</v>
      </c>
      <c r="C10" s="24">
        <v>6</v>
      </c>
      <c r="D10" s="62">
        <v>11</v>
      </c>
      <c r="E10" s="113"/>
      <c r="F10" s="63" t="s">
        <v>30</v>
      </c>
      <c r="G10" s="64">
        <v>2</v>
      </c>
      <c r="H10" s="65">
        <v>4</v>
      </c>
      <c r="I10" s="112"/>
      <c r="J10" s="53" t="s">
        <v>31</v>
      </c>
      <c r="K10" s="61">
        <v>2</v>
      </c>
      <c r="L10" s="55">
        <v>3</v>
      </c>
    </row>
    <row r="11" spans="1:12" ht="21.75" customHeight="1" thickBot="1" x14ac:dyDescent="0.35">
      <c r="A11" s="112"/>
      <c r="B11" s="23" t="s">
        <v>32</v>
      </c>
      <c r="C11" s="24">
        <v>22</v>
      </c>
      <c r="D11" s="62">
        <v>41</v>
      </c>
      <c r="E11" s="111" t="s">
        <v>33</v>
      </c>
      <c r="F11" s="66" t="s">
        <v>20</v>
      </c>
      <c r="G11" s="67">
        <f>SUM(G8:G10)</f>
        <v>15</v>
      </c>
      <c r="H11" s="68">
        <f>SUM(H8:H10)</f>
        <v>26</v>
      </c>
      <c r="I11" s="112"/>
      <c r="J11" s="53" t="s">
        <v>34</v>
      </c>
      <c r="K11" s="61">
        <v>2</v>
      </c>
      <c r="L11" s="55">
        <v>3</v>
      </c>
    </row>
    <row r="12" spans="1:12" ht="21.75" customHeight="1" thickBot="1" x14ac:dyDescent="0.35">
      <c r="A12" s="112"/>
      <c r="B12" s="38" t="s">
        <v>35</v>
      </c>
      <c r="C12" s="39">
        <v>80</v>
      </c>
      <c r="D12" s="69">
        <v>140</v>
      </c>
      <c r="E12" s="112"/>
      <c r="F12" s="56" t="s">
        <v>36</v>
      </c>
      <c r="G12" s="57">
        <v>5</v>
      </c>
      <c r="H12" s="58">
        <v>10</v>
      </c>
      <c r="I12" s="112"/>
      <c r="J12" s="70" t="s">
        <v>37</v>
      </c>
      <c r="K12" s="61">
        <v>1</v>
      </c>
      <c r="L12" s="55">
        <v>2</v>
      </c>
    </row>
    <row r="13" spans="1:12" ht="21.75" customHeight="1" thickBot="1" x14ac:dyDescent="0.35">
      <c r="A13" s="113"/>
      <c r="B13" s="47" t="s">
        <v>38</v>
      </c>
      <c r="C13" s="48">
        <f>SUM(C9:C12)</f>
        <v>138</v>
      </c>
      <c r="D13" s="49">
        <f>SUM(D9:D12)</f>
        <v>250</v>
      </c>
      <c r="E13" s="112"/>
      <c r="F13" s="23" t="s">
        <v>39</v>
      </c>
      <c r="G13" s="24">
        <v>3</v>
      </c>
      <c r="H13" s="62">
        <v>4</v>
      </c>
      <c r="I13" s="112"/>
      <c r="J13" s="53" t="s">
        <v>40</v>
      </c>
      <c r="K13" s="61">
        <v>1</v>
      </c>
      <c r="L13" s="55">
        <v>2</v>
      </c>
    </row>
    <row r="14" spans="1:12" ht="21.75" customHeight="1" x14ac:dyDescent="0.3">
      <c r="A14" s="111" t="s">
        <v>41</v>
      </c>
      <c r="B14" s="14" t="s">
        <v>42</v>
      </c>
      <c r="C14" s="15">
        <v>39</v>
      </c>
      <c r="D14" s="16">
        <v>70</v>
      </c>
      <c r="E14" s="112"/>
      <c r="F14" s="23" t="s">
        <v>43</v>
      </c>
      <c r="G14" s="24">
        <v>1</v>
      </c>
      <c r="H14" s="62">
        <v>1</v>
      </c>
      <c r="I14" s="112"/>
      <c r="J14" s="71" t="s">
        <v>44</v>
      </c>
      <c r="K14" s="54">
        <v>5</v>
      </c>
      <c r="L14" s="72">
        <v>9</v>
      </c>
    </row>
    <row r="15" spans="1:12" ht="21.75" customHeight="1" x14ac:dyDescent="0.3">
      <c r="A15" s="112"/>
      <c r="B15" s="23" t="s">
        <v>45</v>
      </c>
      <c r="C15" s="24">
        <v>38</v>
      </c>
      <c r="D15" s="25">
        <v>71</v>
      </c>
      <c r="E15" s="112"/>
      <c r="F15" s="23" t="s">
        <v>46</v>
      </c>
      <c r="G15" s="24">
        <v>1</v>
      </c>
      <c r="H15" s="62">
        <v>2</v>
      </c>
      <c r="I15" s="112"/>
      <c r="J15" s="53" t="s">
        <v>47</v>
      </c>
      <c r="K15" s="61">
        <v>2</v>
      </c>
      <c r="L15" s="55">
        <v>3</v>
      </c>
    </row>
    <row r="16" spans="1:12" ht="21.75" customHeight="1" thickBot="1" x14ac:dyDescent="0.35">
      <c r="A16" s="112"/>
      <c r="B16" s="23" t="s">
        <v>48</v>
      </c>
      <c r="C16" s="24">
        <v>11</v>
      </c>
      <c r="D16" s="25">
        <v>21</v>
      </c>
      <c r="E16" s="112"/>
      <c r="F16" s="23" t="s">
        <v>49</v>
      </c>
      <c r="G16" s="24">
        <v>2</v>
      </c>
      <c r="H16" s="62">
        <v>3</v>
      </c>
      <c r="I16" s="112"/>
      <c r="J16" s="73" t="s">
        <v>50</v>
      </c>
      <c r="K16" s="74">
        <v>1</v>
      </c>
      <c r="L16" s="65">
        <v>1</v>
      </c>
    </row>
    <row r="17" spans="1:12" ht="21.75" customHeight="1" thickBot="1" x14ac:dyDescent="0.35">
      <c r="A17" s="112"/>
      <c r="B17" s="23" t="s">
        <v>51</v>
      </c>
      <c r="C17" s="24">
        <v>11</v>
      </c>
      <c r="D17" s="25">
        <v>19</v>
      </c>
      <c r="E17" s="112"/>
      <c r="F17" s="23" t="s">
        <v>52</v>
      </c>
      <c r="G17" s="24">
        <v>4</v>
      </c>
      <c r="H17" s="62">
        <v>8</v>
      </c>
      <c r="I17" s="113"/>
      <c r="J17" s="75" t="s">
        <v>20</v>
      </c>
      <c r="K17" s="76">
        <f>SUM(K8:K16)</f>
        <v>25</v>
      </c>
      <c r="L17" s="43">
        <f>SUM(L8:L16)</f>
        <v>41</v>
      </c>
    </row>
    <row r="18" spans="1:12" ht="21.75" customHeight="1" thickBot="1" x14ac:dyDescent="0.35">
      <c r="A18" s="112"/>
      <c r="B18" s="38" t="s">
        <v>53</v>
      </c>
      <c r="C18" s="39">
        <v>16</v>
      </c>
      <c r="D18" s="40">
        <v>29</v>
      </c>
      <c r="E18" s="112"/>
      <c r="F18" s="23" t="s">
        <v>54</v>
      </c>
      <c r="G18" s="24">
        <v>1</v>
      </c>
      <c r="H18" s="62">
        <v>2</v>
      </c>
      <c r="I18" s="111" t="s">
        <v>55</v>
      </c>
      <c r="J18" s="77" t="s">
        <v>56</v>
      </c>
      <c r="K18" s="78">
        <v>3</v>
      </c>
      <c r="L18" s="79">
        <v>5</v>
      </c>
    </row>
    <row r="19" spans="1:12" ht="21.75" customHeight="1" thickBot="1" x14ac:dyDescent="0.35">
      <c r="A19" s="113"/>
      <c r="B19" s="47" t="s">
        <v>38</v>
      </c>
      <c r="C19" s="48">
        <f>SUM(C14:C18)</f>
        <v>115</v>
      </c>
      <c r="D19" s="49">
        <f>SUM(D14:D18)</f>
        <v>210</v>
      </c>
      <c r="E19" s="112"/>
      <c r="F19" s="23" t="s">
        <v>57</v>
      </c>
      <c r="G19" s="24">
        <v>3</v>
      </c>
      <c r="H19" s="62">
        <v>6</v>
      </c>
      <c r="I19" s="112"/>
      <c r="J19" s="53" t="s">
        <v>58</v>
      </c>
      <c r="K19" s="80">
        <v>1</v>
      </c>
      <c r="L19" s="55">
        <v>2</v>
      </c>
    </row>
    <row r="20" spans="1:12" ht="21.75" customHeight="1" x14ac:dyDescent="0.3">
      <c r="A20" s="111" t="s">
        <v>59</v>
      </c>
      <c r="B20" s="56" t="s">
        <v>60</v>
      </c>
      <c r="C20" s="57">
        <v>24</v>
      </c>
      <c r="D20" s="58">
        <v>43</v>
      </c>
      <c r="E20" s="112"/>
      <c r="F20" s="23" t="s">
        <v>61</v>
      </c>
      <c r="G20" s="24">
        <v>1</v>
      </c>
      <c r="H20" s="62">
        <v>2</v>
      </c>
      <c r="I20" s="112"/>
      <c r="J20" s="53" t="s">
        <v>62</v>
      </c>
      <c r="K20" s="80">
        <v>5</v>
      </c>
      <c r="L20" s="55">
        <v>10</v>
      </c>
    </row>
    <row r="21" spans="1:12" ht="21.75" customHeight="1" x14ac:dyDescent="0.3">
      <c r="A21" s="112"/>
      <c r="B21" s="23" t="s">
        <v>63</v>
      </c>
      <c r="C21" s="24">
        <v>9</v>
      </c>
      <c r="D21" s="62">
        <v>15</v>
      </c>
      <c r="E21" s="112"/>
      <c r="F21" s="23" t="s">
        <v>64</v>
      </c>
      <c r="G21" s="24">
        <v>2</v>
      </c>
      <c r="H21" s="62">
        <v>4</v>
      </c>
      <c r="I21" s="112"/>
      <c r="J21" s="53" t="s">
        <v>65</v>
      </c>
      <c r="K21" s="80">
        <v>2</v>
      </c>
      <c r="L21" s="55">
        <v>4</v>
      </c>
    </row>
    <row r="22" spans="1:12" ht="21.75" customHeight="1" thickBot="1" x14ac:dyDescent="0.35">
      <c r="A22" s="112"/>
      <c r="B22" s="23" t="s">
        <v>66</v>
      </c>
      <c r="C22" s="24">
        <v>16</v>
      </c>
      <c r="D22" s="62">
        <v>29</v>
      </c>
      <c r="E22" s="112"/>
      <c r="F22" s="23" t="s">
        <v>67</v>
      </c>
      <c r="G22" s="24">
        <v>2</v>
      </c>
      <c r="H22" s="62">
        <v>4</v>
      </c>
      <c r="I22" s="112"/>
      <c r="J22" s="73" t="s">
        <v>68</v>
      </c>
      <c r="K22" s="81">
        <v>1</v>
      </c>
      <c r="L22" s="65">
        <v>2</v>
      </c>
    </row>
    <row r="23" spans="1:12" ht="21.75" customHeight="1" thickBot="1" x14ac:dyDescent="0.35">
      <c r="A23" s="112"/>
      <c r="B23" s="23" t="s">
        <v>69</v>
      </c>
      <c r="C23" s="24">
        <v>36</v>
      </c>
      <c r="D23" s="62">
        <v>65</v>
      </c>
      <c r="E23" s="113"/>
      <c r="F23" s="38" t="s">
        <v>70</v>
      </c>
      <c r="G23" s="39">
        <v>1</v>
      </c>
      <c r="H23" s="40">
        <v>2</v>
      </c>
      <c r="I23" s="113"/>
      <c r="J23" s="75" t="s">
        <v>20</v>
      </c>
      <c r="K23" s="82">
        <f>SUM(K18:K22)</f>
        <v>12</v>
      </c>
      <c r="L23" s="43">
        <f>SUM(L18:L22)</f>
        <v>23</v>
      </c>
    </row>
    <row r="24" spans="1:12" ht="21.75" customHeight="1" thickBot="1" x14ac:dyDescent="0.35">
      <c r="A24" s="112"/>
      <c r="B24" s="38" t="s">
        <v>71</v>
      </c>
      <c r="C24" s="39">
        <v>7</v>
      </c>
      <c r="D24" s="40">
        <v>14</v>
      </c>
      <c r="E24" s="111" t="s">
        <v>72</v>
      </c>
      <c r="F24" s="83" t="s">
        <v>20</v>
      </c>
      <c r="G24" s="84">
        <f>SUM(G12:G23)</f>
        <v>26</v>
      </c>
      <c r="H24" s="85">
        <f>SUM(H12:H23)</f>
        <v>48</v>
      </c>
      <c r="I24" s="114" t="s">
        <v>73</v>
      </c>
      <c r="J24" s="115"/>
      <c r="K24" s="115"/>
      <c r="L24" s="116"/>
    </row>
    <row r="25" spans="1:12" ht="21.75" customHeight="1" thickBot="1" x14ac:dyDescent="0.35">
      <c r="A25" s="113"/>
      <c r="B25" s="47" t="s">
        <v>74</v>
      </c>
      <c r="C25" s="48">
        <f>SUM(C20:C24)</f>
        <v>92</v>
      </c>
      <c r="D25" s="86">
        <f>SUM(D20:D24)</f>
        <v>166</v>
      </c>
      <c r="E25" s="112"/>
      <c r="F25" s="87" t="s">
        <v>75</v>
      </c>
      <c r="G25" s="88">
        <v>1</v>
      </c>
      <c r="H25" s="89">
        <v>1</v>
      </c>
      <c r="I25" s="117"/>
      <c r="J25" s="118"/>
      <c r="K25" s="118"/>
      <c r="L25" s="119"/>
    </row>
    <row r="26" spans="1:12" ht="21.75" customHeight="1" x14ac:dyDescent="0.3">
      <c r="A26" s="111" t="s">
        <v>76</v>
      </c>
      <c r="B26" s="90" t="s">
        <v>77</v>
      </c>
      <c r="C26" s="91">
        <v>1</v>
      </c>
      <c r="D26" s="92">
        <v>2</v>
      </c>
      <c r="E26" s="112"/>
      <c r="F26" s="59" t="s">
        <v>78</v>
      </c>
      <c r="G26" s="60">
        <v>10</v>
      </c>
      <c r="H26" s="93">
        <v>18</v>
      </c>
      <c r="I26" s="117"/>
      <c r="J26" s="118"/>
      <c r="K26" s="118"/>
      <c r="L26" s="119"/>
    </row>
    <row r="27" spans="1:12" ht="21.75" customHeight="1" x14ac:dyDescent="0.3">
      <c r="A27" s="112"/>
      <c r="B27" s="94" t="s">
        <v>79</v>
      </c>
      <c r="C27" s="95">
        <v>6</v>
      </c>
      <c r="D27" s="96">
        <v>12</v>
      </c>
      <c r="E27" s="112"/>
      <c r="F27" s="59" t="s">
        <v>80</v>
      </c>
      <c r="G27" s="60">
        <v>12</v>
      </c>
      <c r="H27" s="93">
        <v>19</v>
      </c>
      <c r="I27" s="117"/>
      <c r="J27" s="118"/>
      <c r="K27" s="118"/>
      <c r="L27" s="119"/>
    </row>
    <row r="28" spans="1:12" ht="21.75" customHeight="1" x14ac:dyDescent="0.3">
      <c r="A28" s="112"/>
      <c r="B28" s="59" t="s">
        <v>81</v>
      </c>
      <c r="C28" s="60">
        <v>8</v>
      </c>
      <c r="D28" s="93">
        <v>15</v>
      </c>
      <c r="E28" s="112"/>
      <c r="F28" s="59" t="s">
        <v>82</v>
      </c>
      <c r="G28" s="60">
        <v>2</v>
      </c>
      <c r="H28" s="93">
        <v>4</v>
      </c>
      <c r="I28" s="117"/>
      <c r="J28" s="118"/>
      <c r="K28" s="118"/>
      <c r="L28" s="119"/>
    </row>
    <row r="29" spans="1:12" ht="21.75" customHeight="1" x14ac:dyDescent="0.3">
      <c r="A29" s="112"/>
      <c r="B29" s="59" t="s">
        <v>83</v>
      </c>
      <c r="C29" s="60">
        <v>2</v>
      </c>
      <c r="D29" s="93">
        <v>4</v>
      </c>
      <c r="E29" s="112"/>
      <c r="F29" s="59" t="s">
        <v>84</v>
      </c>
      <c r="G29" s="60">
        <v>2</v>
      </c>
      <c r="H29" s="93">
        <v>3</v>
      </c>
      <c r="I29" s="117"/>
      <c r="J29" s="118"/>
      <c r="K29" s="118"/>
      <c r="L29" s="119"/>
    </row>
    <row r="30" spans="1:12" ht="21.75" customHeight="1" thickBot="1" x14ac:dyDescent="0.35">
      <c r="A30" s="112"/>
      <c r="B30" s="63" t="s">
        <v>85</v>
      </c>
      <c r="C30" s="64">
        <v>1</v>
      </c>
      <c r="D30" s="97">
        <v>2</v>
      </c>
      <c r="E30" s="112"/>
      <c r="F30" s="59" t="s">
        <v>86</v>
      </c>
      <c r="G30" s="60">
        <v>3</v>
      </c>
      <c r="H30" s="93">
        <v>5</v>
      </c>
      <c r="I30" s="117"/>
      <c r="J30" s="118"/>
      <c r="K30" s="118"/>
      <c r="L30" s="119"/>
    </row>
    <row r="31" spans="1:12" ht="21.75" customHeight="1" thickBot="1" x14ac:dyDescent="0.35">
      <c r="A31" s="113"/>
      <c r="B31" s="98" t="s">
        <v>20</v>
      </c>
      <c r="C31" s="42">
        <f>SUM(C26:C30)</f>
        <v>18</v>
      </c>
      <c r="D31" s="99">
        <f>SUM(D26:D30)</f>
        <v>35</v>
      </c>
      <c r="E31" s="112"/>
      <c r="F31" s="100" t="s">
        <v>87</v>
      </c>
      <c r="G31" s="60">
        <v>13</v>
      </c>
      <c r="H31" s="93">
        <v>22</v>
      </c>
      <c r="I31" s="117"/>
      <c r="J31" s="118"/>
      <c r="K31" s="118"/>
      <c r="L31" s="119"/>
    </row>
    <row r="32" spans="1:12" ht="21.75" customHeight="1" x14ac:dyDescent="0.3">
      <c r="A32" s="111" t="s">
        <v>88</v>
      </c>
      <c r="B32" s="87" t="s">
        <v>89</v>
      </c>
      <c r="C32" s="88">
        <v>12</v>
      </c>
      <c r="D32" s="89">
        <v>22</v>
      </c>
      <c r="E32" s="112"/>
      <c r="F32" s="59" t="s">
        <v>90</v>
      </c>
      <c r="G32" s="60">
        <v>1</v>
      </c>
      <c r="H32" s="93">
        <v>2</v>
      </c>
      <c r="I32" s="117"/>
      <c r="J32" s="118"/>
      <c r="K32" s="118"/>
      <c r="L32" s="119"/>
    </row>
    <row r="33" spans="1:12" ht="21.75" customHeight="1" x14ac:dyDescent="0.3">
      <c r="A33" s="112"/>
      <c r="B33" s="59" t="s">
        <v>91</v>
      </c>
      <c r="C33" s="60">
        <v>3</v>
      </c>
      <c r="D33" s="93">
        <v>4</v>
      </c>
      <c r="E33" s="112"/>
      <c r="F33" s="59" t="s">
        <v>92</v>
      </c>
      <c r="G33" s="60">
        <v>5</v>
      </c>
      <c r="H33" s="93">
        <v>9</v>
      </c>
      <c r="I33" s="117"/>
      <c r="J33" s="118"/>
      <c r="K33" s="118"/>
      <c r="L33" s="119"/>
    </row>
    <row r="34" spans="1:12" ht="21.75" customHeight="1" x14ac:dyDescent="0.3">
      <c r="A34" s="112"/>
      <c r="B34" s="59" t="s">
        <v>93</v>
      </c>
      <c r="C34" s="60">
        <v>1</v>
      </c>
      <c r="D34" s="93">
        <v>2</v>
      </c>
      <c r="E34" s="112"/>
      <c r="F34" s="59" t="s">
        <v>94</v>
      </c>
      <c r="G34" s="60">
        <v>3</v>
      </c>
      <c r="H34" s="93">
        <v>5</v>
      </c>
      <c r="I34" s="117"/>
      <c r="J34" s="118"/>
      <c r="K34" s="118"/>
      <c r="L34" s="119"/>
    </row>
    <row r="35" spans="1:12" ht="21.75" customHeight="1" x14ac:dyDescent="0.3">
      <c r="A35" s="112"/>
      <c r="B35" s="59" t="s">
        <v>95</v>
      </c>
      <c r="C35" s="60">
        <v>2</v>
      </c>
      <c r="D35" s="93">
        <v>4</v>
      </c>
      <c r="E35" s="112"/>
      <c r="F35" s="59" t="s">
        <v>96</v>
      </c>
      <c r="G35" s="60">
        <v>1</v>
      </c>
      <c r="H35" s="93">
        <v>2</v>
      </c>
      <c r="I35" s="117"/>
      <c r="J35" s="118"/>
      <c r="K35" s="118"/>
      <c r="L35" s="119"/>
    </row>
    <row r="36" spans="1:12" ht="21.75" customHeight="1" thickBot="1" x14ac:dyDescent="0.35">
      <c r="A36" s="112"/>
      <c r="B36" s="63" t="s">
        <v>97</v>
      </c>
      <c r="C36" s="64">
        <v>2</v>
      </c>
      <c r="D36" s="97">
        <v>4</v>
      </c>
      <c r="E36" s="112"/>
      <c r="F36" s="63" t="s">
        <v>98</v>
      </c>
      <c r="G36" s="64">
        <v>2</v>
      </c>
      <c r="H36" s="97">
        <v>4</v>
      </c>
      <c r="I36" s="117"/>
      <c r="J36" s="118"/>
      <c r="K36" s="118"/>
      <c r="L36" s="119"/>
    </row>
    <row r="37" spans="1:12" ht="21.75" customHeight="1" thickBot="1" x14ac:dyDescent="0.35">
      <c r="A37" s="113"/>
      <c r="B37" s="98" t="s">
        <v>20</v>
      </c>
      <c r="C37" s="42">
        <f>SUM(C32:C36)</f>
        <v>20</v>
      </c>
      <c r="D37" s="99">
        <f>SUM(D32:D36)</f>
        <v>36</v>
      </c>
      <c r="E37" s="113"/>
      <c r="F37" s="101" t="s">
        <v>99</v>
      </c>
      <c r="G37" s="102">
        <v>2</v>
      </c>
      <c r="H37" s="103">
        <v>4</v>
      </c>
      <c r="I37" s="120"/>
      <c r="J37" s="120"/>
      <c r="K37" s="120"/>
      <c r="L37" s="121"/>
    </row>
    <row r="38" spans="1:12" x14ac:dyDescent="0.3">
      <c r="A38" s="104"/>
      <c r="B38" s="104"/>
      <c r="C38" s="104"/>
      <c r="D38" s="104"/>
      <c r="E38" s="105"/>
      <c r="F38" s="106"/>
      <c r="G38" s="106"/>
      <c r="H38" s="106"/>
      <c r="I38" s="107"/>
      <c r="J38" s="107"/>
      <c r="K38" s="107"/>
      <c r="L38" s="107"/>
    </row>
    <row r="39" spans="1:12" x14ac:dyDescent="0.3">
      <c r="B39" s="108" t="s">
        <v>100</v>
      </c>
      <c r="C39" s="109">
        <v>76</v>
      </c>
      <c r="F39" s="104"/>
      <c r="G39" s="104"/>
      <c r="H39" s="104"/>
      <c r="I39" s="107"/>
      <c r="J39" s="107"/>
      <c r="K39" s="107"/>
      <c r="L39" s="107"/>
    </row>
    <row r="40" spans="1:12" x14ac:dyDescent="0.3">
      <c r="B40" s="108" t="s">
        <v>101</v>
      </c>
      <c r="C40" s="110">
        <v>716</v>
      </c>
    </row>
    <row r="41" spans="1:12" x14ac:dyDescent="0.3">
      <c r="B41" s="108" t="s">
        <v>102</v>
      </c>
      <c r="C41" s="110">
        <v>1279</v>
      </c>
    </row>
  </sheetData>
  <mergeCells count="15">
    <mergeCell ref="A1:L1"/>
    <mergeCell ref="A4:A8"/>
    <mergeCell ref="E4:E6"/>
    <mergeCell ref="I4:I7"/>
    <mergeCell ref="E7:E10"/>
    <mergeCell ref="I8:I17"/>
    <mergeCell ref="A9:A13"/>
    <mergeCell ref="E11:E23"/>
    <mergeCell ref="A14:A19"/>
    <mergeCell ref="I18:I23"/>
    <mergeCell ref="A20:A25"/>
    <mergeCell ref="E24:E37"/>
    <mergeCell ref="I24:L37"/>
    <mergeCell ref="A26:A31"/>
    <mergeCell ref="A32:A3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김영란</dc:creator>
  <cp:lastModifiedBy>김영란</cp:lastModifiedBy>
  <dcterms:created xsi:type="dcterms:W3CDTF">2019-04-16T06:38:50Z</dcterms:created>
  <dcterms:modified xsi:type="dcterms:W3CDTF">2019-04-16T06:41:22Z</dcterms:modified>
</cp:coreProperties>
</file>